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LMT\LMT 2024\LMT 018\1 výzva\"/>
    </mc:Choice>
  </mc:AlternateContent>
  <xr:revisionPtr revIDLastSave="0" documentId="13_ncr:1_{118F3669-C79B-4D19-B798-70521B8A93B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<sst xmlns="http://schemas.openxmlformats.org/spreadsheetml/2006/main" count="38" uniqueCount="37">
  <si>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</si>
  <si>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</si>
  <si>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</si>
  <si>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</si>
  <si>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</si>
  <si>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</si>
  <si>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</si>
  <si>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</si>
  <si>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</si>
  <si>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</si>
  <si>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</si>
  <si>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</si>
  <si>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</si>
  <si>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</si>
  <si>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</si>
  <si>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</si>
  <si>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</si>
  <si>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</si>
  <si>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</si>
  <si>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</si>
  <si>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</si>
  <si>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</si>
  <si>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</si>
  <si>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</si>
  <si>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</si>
  <si>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</si>
  <si>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</si>
  <si>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</si>
  <si>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NE</t>
  </si>
  <si>
    <t xml:space="preserve">Příloha č. 2 Kupní smlouvy - technická specifikace
Laboratorní a měřící technika (III.) 018 - 2024 </t>
  </si>
  <si>
    <t>Detektor částečných výbojů</t>
  </si>
  <si>
    <t>ks</t>
  </si>
  <si>
    <t xml:space="preserve">Pokud financováno z projektových prostředků, pak ŘEŠITEL uvede: NÁZEV A ČÍSLO DOTAČNÍHO PROJEKTU </t>
  </si>
  <si>
    <t>120 dní</t>
  </si>
  <si>
    <t>doc. Ing. Josef Pihera, Ph.D.,
Tel.: 37763 4520,
e-mail: pihera@fel.zcu.cz</t>
  </si>
  <si>
    <t>Univerzitní 26, 
301 00 Plzeň, 
Fakulta elektrotechnická - Katedra materiálů a technologií,
místnost EL 403</t>
  </si>
  <si>
    <r>
      <rPr>
        <b/>
        <sz val="11"/>
        <rFont val="Calibri"/>
        <family val="2"/>
        <charset val="238"/>
        <scheme val="minor"/>
      </rPr>
      <t>Detektor částečných výbojů (ČV)</t>
    </r>
    <r>
      <rPr>
        <sz val="11"/>
        <rFont val="Calibri"/>
        <family val="2"/>
        <charset val="238"/>
        <scheme val="minor"/>
      </rPr>
      <t xml:space="preserve">
- zařízení splňující požadavky na měření ČV dle IEC 60270
- přenosný systém
- minimálně </t>
    </r>
    <r>
      <rPr>
        <b/>
        <sz val="11"/>
        <rFont val="Calibri"/>
        <family val="2"/>
        <charset val="238"/>
        <scheme val="minor"/>
      </rPr>
      <t>4 nezávislé kanály měření částečných výbojů integrované v jednom zařízení</t>
    </r>
    <r>
      <rPr>
        <sz val="11"/>
        <rFont val="Calibri"/>
        <family val="2"/>
        <charset val="238"/>
        <scheme val="minor"/>
      </rPr>
      <t xml:space="preserve">
- vstupní frekvenční rozsah měřicí impedance ČV min. 30 kHz - 20 MHz; kontuinuálně měnitelné v celém rozsahu - jak šířkou měřeného pásma,  tak střední frekvencí měřeného pásma
- vstupní impedance 50 ohm
- rozlišení ČV: min. 0,01 pC
- integrovaná měřicí impedance pro každý kanál ČV - 50 ohm, až 1A RMS
- integrovaná analýza FFT signálu ČV pro každý kanál, min. rozlišení 3 kHz nebo lepší
- minimálně</t>
    </r>
    <r>
      <rPr>
        <b/>
        <sz val="11"/>
        <rFont val="Calibri"/>
        <family val="2"/>
        <charset val="238"/>
        <scheme val="minor"/>
      </rPr>
      <t xml:space="preserve"> 4 nezávislé kanály měření napětí integrované v jednom zařízení</t>
    </r>
    <r>
      <rPr>
        <sz val="11"/>
        <rFont val="Calibri"/>
        <family val="2"/>
        <charset val="238"/>
        <scheme val="minor"/>
      </rPr>
      <t xml:space="preserve">
- rozsah napětí minimálně 1 - 250 V RMS
</t>
    </r>
    <r>
      <rPr>
        <b/>
        <sz val="11"/>
        <rFont val="Calibri"/>
        <family val="2"/>
        <charset val="238"/>
        <scheme val="minor"/>
      </rPr>
      <t>Konektory:</t>
    </r>
    <r>
      <rPr>
        <sz val="11"/>
        <rFont val="Calibri"/>
        <family val="2"/>
        <charset val="238"/>
        <scheme val="minor"/>
      </rPr>
      <t xml:space="preserve"> BNC pro napětí a kanály ČV, oddělení a přenos do PC pomocí optického vlákna (min. 30 m)
</t>
    </r>
    <r>
      <rPr>
        <b/>
        <sz val="11"/>
        <rFont val="Calibri"/>
        <family val="2"/>
        <charset val="238"/>
        <scheme val="minor"/>
      </rPr>
      <t>Napájení</t>
    </r>
    <r>
      <rPr>
        <sz val="11"/>
        <rFont val="Calibri"/>
        <family val="2"/>
        <charset val="238"/>
        <scheme val="minor"/>
      </rPr>
      <t xml:space="preserve">: bateriové i síťové napájení 
</t>
    </r>
    <r>
      <rPr>
        <b/>
        <sz val="11"/>
        <rFont val="Calibri"/>
        <family val="2"/>
        <charset val="238"/>
        <scheme val="minor"/>
      </rPr>
      <t>Kalibrátor</t>
    </r>
    <r>
      <rPr>
        <sz val="11"/>
        <rFont val="Calibri"/>
        <family val="2"/>
        <charset val="238"/>
        <scheme val="minor"/>
      </rPr>
      <t xml:space="preserve">: dle IEC 60270 / injektovaný náboj 0,1 - 50 000 pC s logaritmickou i lineární stupnicí náboje
</t>
    </r>
    <r>
      <rPr>
        <b/>
        <sz val="11"/>
        <rFont val="Calibri"/>
        <family val="2"/>
        <charset val="238"/>
        <scheme val="minor"/>
      </rPr>
      <t>PC:</t>
    </r>
    <r>
      <rPr>
        <sz val="11"/>
        <rFont val="Calibri"/>
        <family val="2"/>
        <charset val="238"/>
        <scheme val="minor"/>
      </rPr>
      <t xml:space="preserve"> doporučená optimální konfigurace PC dle potřeb SW a HW analyzátoru
</t>
    </r>
    <r>
      <rPr>
        <b/>
        <sz val="11"/>
        <rFont val="Calibri"/>
        <family val="2"/>
        <charset val="238"/>
        <scheme val="minor"/>
      </rPr>
      <t xml:space="preserve">Software: </t>
    </r>
    <r>
      <rPr>
        <sz val="11"/>
        <rFont val="Calibri"/>
        <family val="2"/>
        <charset val="238"/>
        <scheme val="minor"/>
      </rPr>
      <t xml:space="preserve">
 - software pro  měření a analýzu částečných výbojů (PRPD, dataloging (uložení měřeného průběhu ČV), měřené veličiny - Náboj peak, Qiec Náboj, a ostatní odvozené veličiny dle normy 60270) 
 - SW pro lokalizaci ČV v kabelech
- SW pro měření výbojů při DC
</t>
    </r>
    <r>
      <rPr>
        <b/>
        <sz val="11"/>
        <rFont val="Calibri"/>
        <family val="2"/>
        <charset val="238"/>
        <scheme val="minor"/>
      </rPr>
      <t xml:space="preserve"> Přepěťové ochrany všech kanálů
</t>
    </r>
    <r>
      <rPr>
        <sz val="11"/>
        <rFont val="Calibri"/>
        <family val="2"/>
        <charset val="238"/>
        <scheme val="minor"/>
      </rPr>
      <t xml:space="preserve">
Součástí dodávky musí být veškeré potřebné kabely, propojení, konektory a PC.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</si>
</sst>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left" vertical="center" wrapText="1" inden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R7" sqref="R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3" style="4" customWidth="1"/>
    <col min="4" max="4" width="11.7109375" style="60" customWidth="1"/>
    <col min="5" max="5" width="11.140625" style="21" customWidth="1"/>
    <col min="6" max="6" width="139.7109375" style="4" customWidth="1"/>
    <col min="7" max="7" width="35.85546875" style="61" customWidth="1"/>
    <col min="8" max="8" width="22.85546875" style="61" customWidth="1"/>
    <col min="9" max="9" width="15.5703125" style="4" customWidth="1"/>
    <col min="10" max="10" width="29.7109375" style="1" hidden="1" customWidth="1"/>
    <col min="11" max="11" width="25" style="1" customWidth="1"/>
    <col min="12" max="12" width="30.5703125" style="1" customWidth="1"/>
    <col min="13" max="13" width="32.5703125" style="61" customWidth="1"/>
    <col min="14" max="14" width="26.7109375" style="61" customWidth="1"/>
    <col min="15" max="15" width="19.7109375" style="61" hidden="1" customWidth="1"/>
    <col min="16" max="16" width="22.28515625" style="1" customWidth="1"/>
    <col min="17" max="17" width="23.28515625" style="1" customWidth="1"/>
    <col min="18" max="18" width="21" style="1" customWidth="1"/>
    <col min="19" max="19" width="20.5703125" style="1" customWidth="1"/>
    <col min="20" max="20" width="11.5703125" style="1" hidden="1" customWidth="1"/>
    <col min="21" max="21" width="28.85546875" style="6" customWidth="1"/>
    <col min="22" max="16384" width="9.140625" style="1"/>
  </cols>
  <sheetData>
    <row r="1" spans="1:21" ht="39.75" customHeight="1" x14ac:dyDescent="0.25">
      <c r="B1" s="2" t="s">
        <v>29</v>
      </c>
      <c r="C1" s="3"/>
      <c r="D1" s="3"/>
      <c r="E1" s="4"/>
      <c r="G1" s="4"/>
      <c r="H1" s="4"/>
      <c r="M1" s="4"/>
      <c r="N1" s="4"/>
      <c r="O1" s="4"/>
      <c r="P1" s="5"/>
      <c r="Q1" s="5"/>
      <c r="R1" s="5"/>
      <c r="S1" s="5"/>
    </row>
    <row r="2" spans="1:21" ht="18.75" customHeight="1" x14ac:dyDescent="0.25">
      <c r="C2" s="1"/>
      <c r="D2" s="7"/>
      <c r="E2" s="8"/>
      <c r="G2" s="9"/>
      <c r="H2" s="1"/>
      <c r="I2" s="10"/>
      <c r="M2" s="4"/>
      <c r="N2" s="4"/>
      <c r="O2" s="4"/>
      <c r="P2" s="5"/>
      <c r="Q2" s="5"/>
      <c r="S2" s="5"/>
      <c r="T2" s="11"/>
      <c r="U2" s="12"/>
    </row>
    <row r="3" spans="1:21" ht="18.75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6"/>
      <c r="M3" s="16"/>
      <c r="N3" s="16"/>
      <c r="O3" s="6"/>
      <c r="P3" s="5"/>
      <c r="Q3" s="5"/>
      <c r="S3" s="5"/>
    </row>
    <row r="4" spans="1:21" ht="19.899999999999999" customHeight="1" thickBot="1" x14ac:dyDescent="0.3">
      <c r="B4" s="17"/>
      <c r="C4" s="14" t="s">
        <v>1</v>
      </c>
      <c r="D4" s="18"/>
      <c r="E4" s="18"/>
      <c r="F4" s="18"/>
      <c r="G4" s="15"/>
      <c r="H4" s="5"/>
      <c r="I4" s="5"/>
      <c r="J4" s="5"/>
      <c r="K4" s="5"/>
      <c r="L4" s="5"/>
      <c r="M4" s="4"/>
      <c r="N4" s="4"/>
      <c r="O4" s="4"/>
      <c r="P4" s="5"/>
      <c r="Q4" s="5"/>
      <c r="S4" s="5"/>
    </row>
    <row r="5" spans="1:21" ht="33.6" customHeight="1" thickBot="1" x14ac:dyDescent="0.3">
      <c r="B5" s="19"/>
      <c r="C5" s="20"/>
      <c r="D5" s="21"/>
      <c r="G5" s="22" t="s">
        <v>2</v>
      </c>
      <c r="H5" s="4"/>
      <c r="M5" s="4"/>
      <c r="N5" s="23"/>
      <c r="O5" s="23"/>
      <c r="Q5" s="22" t="s">
        <v>2</v>
      </c>
      <c r="U5" s="10"/>
    </row>
    <row r="6" spans="1:21" ht="72" customHeight="1" thickTop="1" thickBot="1" x14ac:dyDescent="0.3">
      <c r="B6" s="24" t="s">
        <v>3</v>
      </c>
      <c r="C6" s="25" t="s">
        <v>14</v>
      </c>
      <c r="D6" s="25" t="s">
        <v>4</v>
      </c>
      <c r="E6" s="25" t="s">
        <v>15</v>
      </c>
      <c r="F6" s="25" t="s">
        <v>16</v>
      </c>
      <c r="G6" s="26" t="s">
        <v>5</v>
      </c>
      <c r="H6" s="25" t="s">
        <v>17</v>
      </c>
      <c r="I6" s="25" t="s">
        <v>18</v>
      </c>
      <c r="J6" s="25" t="s">
        <v>32</v>
      </c>
      <c r="K6" s="25" t="s">
        <v>19</v>
      </c>
      <c r="L6" s="27" t="s">
        <v>20</v>
      </c>
      <c r="M6" s="25" t="s">
        <v>21</v>
      </c>
      <c r="N6" s="25" t="s">
        <v>27</v>
      </c>
      <c r="O6" s="25" t="s">
        <v>22</v>
      </c>
      <c r="P6" s="25" t="s">
        <v>6</v>
      </c>
      <c r="Q6" s="28" t="s">
        <v>7</v>
      </c>
      <c r="R6" s="27" t="s">
        <v>8</v>
      </c>
      <c r="S6" s="27" t="s">
        <v>9</v>
      </c>
      <c r="T6" s="25" t="s">
        <v>23</v>
      </c>
      <c r="U6" s="25" t="s">
        <v>24</v>
      </c>
    </row>
    <row r="7" spans="1:21" ht="409.5" customHeight="1" thickTop="1" thickBot="1" x14ac:dyDescent="0.3">
      <c r="A7" s="29"/>
      <c r="B7" s="30">
        <v>1</v>
      </c>
      <c r="C7" s="31" t="s">
        <v>30</v>
      </c>
      <c r="D7" s="32">
        <v>1</v>
      </c>
      <c r="E7" s="33" t="s">
        <v>31</v>
      </c>
      <c r="F7" s="34" t="s">
        <v>36</v>
      </c>
      <c r="G7" s="62"/>
      <c r="H7" s="35" t="s">
        <v>25</v>
      </c>
      <c r="I7" s="33" t="s">
        <v>28</v>
      </c>
      <c r="J7" s="36"/>
      <c r="K7" s="36"/>
      <c r="L7" s="37" t="s">
        <v>34</v>
      </c>
      <c r="M7" s="37" t="s">
        <v>35</v>
      </c>
      <c r="N7" s="38" t="s">
        <v>33</v>
      </c>
      <c r="O7" s="39">
        <f>P7*D7</f>
        <v>990000</v>
      </c>
      <c r="P7" s="40">
        <v>990000</v>
      </c>
      <c r="Q7" s="63"/>
      <c r="R7" s="41">
        <f>D7*Q7</f>
        <v>0</v>
      </c>
      <c r="S7" s="42" t="str">
        <f t="shared" ref="S7" si="0">IF(ISNUMBER(Q7), IF(Q7&gt;P7,"NEVYHOVUJE","VYHOVUJE")," ")</f>
        <v xml:space="preserve"> </v>
      </c>
      <c r="T7" s="33"/>
      <c r="U7" s="43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0"/>
      <c r="L9" s="10"/>
      <c r="M9" s="10"/>
      <c r="N9" s="47"/>
      <c r="O9" s="47"/>
      <c r="P9" s="48" t="s">
        <v>11</v>
      </c>
      <c r="Q9" s="49" t="s">
        <v>12</v>
      </c>
      <c r="R9" s="50"/>
      <c r="S9" s="51"/>
      <c r="T9" s="23"/>
      <c r="U9" s="52"/>
    </row>
    <row r="10" spans="1:21" ht="33" customHeight="1" thickTop="1" thickBot="1" x14ac:dyDescent="0.3">
      <c r="B10" s="53" t="s">
        <v>26</v>
      </c>
      <c r="C10" s="53"/>
      <c r="D10" s="53"/>
      <c r="E10" s="53"/>
      <c r="F10" s="53"/>
      <c r="G10" s="53"/>
      <c r="H10" s="54"/>
      <c r="K10" s="7"/>
      <c r="L10" s="7"/>
      <c r="M10" s="7"/>
      <c r="N10" s="55"/>
      <c r="O10" s="55"/>
      <c r="P10" s="56">
        <f>SUM(O7:O7)</f>
        <v>990000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gJOcgZNUwwkoh+Z4bs9hzONN7Rna2IP7/swdeXMmcpqt4MN8q8zIspL3g3cyGCvM1b6nWxpYGnBExZmoNviNFg==" saltValue="V+5L2g8kEZKdwoqAeQ7TR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2024-06-17T10:50:30Z</cp:lastPrinted>
  <dcterms:created xsi:type="dcterms:W3CDTF">2014-03-05T12:43:32Z</dcterms:created>
  <dcterms:modified xsi:type="dcterms:W3CDTF">2024-06-27T09:39:10Z</dcterms:modified>
</cp:coreProperties>
</file>